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9040" windowHeight="1644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B21" i="1" l="1"/>
  <c r="C14" i="1"/>
  <c r="B14" i="1" l="1"/>
  <c r="C22" i="1"/>
  <c r="C24" i="1"/>
  <c r="B22" i="1"/>
  <c r="B20" i="1"/>
  <c r="B17" i="1" s="1"/>
  <c r="B24" i="1" s="1"/>
</calcChain>
</file>

<file path=xl/sharedStrings.xml><?xml version="1.0" encoding="utf-8"?>
<sst xmlns="http://schemas.openxmlformats.org/spreadsheetml/2006/main" count="25" uniqueCount="22">
  <si>
    <t>с Решением Совета депутатов ЗАТО г. Североморск от 26.11.2013 № 475</t>
  </si>
  <si>
    <t>ВСЕГО</t>
  </si>
  <si>
    <t xml:space="preserve">Муниципальный дорожный фонд сформирован и распределен в соответствии 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</si>
  <si>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</si>
  <si>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тыс.руб.</t>
  </si>
  <si>
    <t>Улучшение дорожных условий для участников дорожного движения</t>
  </si>
  <si>
    <t>Капитальный ремонт, ремонт и содержание автомобильных дорог общего пользования ЗАТО г. Североморск, в том числе:</t>
  </si>
  <si>
    <t>Утверждено</t>
  </si>
  <si>
    <t>Исполнено</t>
  </si>
  <si>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</si>
  <si>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2.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</si>
  <si>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3. поступления от налога на доходы физических лиц</t>
  </si>
  <si>
    <t>Источники Дорожного фонда в разрезе доходов:</t>
  </si>
  <si>
    <t>Направление расходов Дорожного фонда с учетом остатка 2019 года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</si>
  <si>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</si>
  <si>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</si>
  <si>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</si>
  <si>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Развитие системы организации движения транспортных средств и пешеходов, повышение безопасности дорожных условий, в том числе:</t>
  </si>
  <si>
    <t>Информация</t>
  </si>
  <si>
    <t>об использовании средств Дорожного фонда муниципального образования</t>
  </si>
  <si>
    <t>4. остаток на начало года</t>
  </si>
  <si>
    <t>на 01.07.2020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</si>
</sst>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2" fillId="0" borderId="2">
      <alignment vertical="top" wrapText="1"/>
    </xf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7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7" fillId="0" borderId="0" xfId="0" applyFont="1" applyAlignment="1">
      <alignment vertical="center" readingOrder="1"/>
    </xf>
    <xf numFmtId="0" fontId="0" fillId="0" borderId="0" xfId="0" applyAlignment="1">
      <alignment vertical="center" readingOrder="1"/>
    </xf>
    <xf numFmtId="0" fontId="5" fillId="0" borderId="0" xfId="0" applyFont="1" applyAlignment="1">
      <alignment vertical="center" readingOrder="1"/>
    </xf>
    <xf numFmtId="0" fontId="2" fillId="0" borderId="0" xfId="0" applyFont="1" applyAlignment="1">
      <alignment horizontal="center" vertical="center" readingOrder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justify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 readingOrder="1"/>
    </xf>
    <xf numFmtId="164" fontId="3" fillId="0" borderId="1" xfId="0" applyNumberFormat="1" applyFont="1" applyFill="1" applyBorder="1" applyAlignment="1">
      <alignment horizontal="center" vertical="center" wrapText="1" readingOrder="1"/>
    </xf>
    <xf numFmtId="0" fontId="1" fillId="0" borderId="0" xfId="0" applyFont="1" applyFill="1"/>
    <xf numFmtId="164" fontId="1" fillId="0" borderId="0" xfId="0" applyNumberFormat="1" applyFont="1" applyFill="1"/>
    <xf numFmtId="0" fontId="11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1" applyNumberFormat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</cellXfs>
  <cellStyles count="2">
    <cellStyle name="xl3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workbookViewId="0">
      <selection activeCell="G10" sqref="G10"/>
    </sheetView>
  </sheetViews>
  <sheetFormatPr defaultRowHeight="15.75" x14ac:dyDescent="0.25"/>
  <cols>
    <col min="1" max="1" width="86.5703125" style="1" customWidth="1"/>
    <col min="2" max="2" width="15.28515625" style="1" customWidth="1"/>
    <col min="3" max="3" width="14.28515625" style="1" customWidth="1"/>
    <col min="5" max="5" width="9.7109375" bestFit="1" customWidth="1"/>
  </cols>
  <sheetData>
    <row r="1" spans="1:6" ht="19.5" x14ac:dyDescent="0.3">
      <c r="A1" s="12" t="s">
        <v>18</v>
      </c>
      <c r="B1" s="12"/>
      <c r="C1" s="12"/>
    </row>
    <row r="2" spans="1:6" ht="19.5" x14ac:dyDescent="0.25">
      <c r="A2" s="11" t="s">
        <v>19</v>
      </c>
      <c r="B2" s="11"/>
      <c r="C2" s="11"/>
    </row>
    <row r="3" spans="1:6" ht="19.5" x14ac:dyDescent="0.3">
      <c r="A3" s="12" t="s">
        <v>21</v>
      </c>
      <c r="B3" s="12"/>
      <c r="C3" s="12"/>
    </row>
    <row r="4" spans="1:6" x14ac:dyDescent="0.25">
      <c r="A4" s="5"/>
      <c r="B4" s="5"/>
      <c r="C4" s="5"/>
    </row>
    <row r="5" spans="1:6" x14ac:dyDescent="0.25">
      <c r="A5" s="10" t="s">
        <v>2</v>
      </c>
      <c r="B5" s="10"/>
      <c r="C5" s="10"/>
    </row>
    <row r="6" spans="1:6" x14ac:dyDescent="0.25">
      <c r="A6" s="10" t="s">
        <v>0</v>
      </c>
      <c r="B6" s="10"/>
      <c r="C6" s="10"/>
    </row>
    <row r="8" spans="1:6" x14ac:dyDescent="0.25">
      <c r="C8" s="2" t="s">
        <v>4</v>
      </c>
    </row>
    <row r="9" spans="1:6" ht="25.5" customHeight="1" x14ac:dyDescent="0.25">
      <c r="A9" s="13" t="s">
        <v>12</v>
      </c>
      <c r="B9" s="14" t="s">
        <v>7</v>
      </c>
      <c r="C9" s="14" t="s">
        <v>8</v>
      </c>
    </row>
    <row r="10" spans="1:6" ht="72.75" customHeight="1" x14ac:dyDescent="0.25">
      <c r="A10" s="15" t="s">
        <v>9</v>
      </c>
      <c r="B10" s="16">
        <v>11707</v>
      </c>
      <c r="C10" s="17">
        <v>5013.5</v>
      </c>
      <c r="E10" s="4"/>
    </row>
    <row r="11" spans="1:6" ht="61.5" customHeight="1" x14ac:dyDescent="0.25">
      <c r="A11" s="15" t="s">
        <v>10</v>
      </c>
      <c r="B11" s="16">
        <v>52471.4</v>
      </c>
      <c r="C11" s="17">
        <v>0</v>
      </c>
    </row>
    <row r="12" spans="1:6" ht="18.75" customHeight="1" x14ac:dyDescent="0.25">
      <c r="A12" s="15" t="s">
        <v>11</v>
      </c>
      <c r="B12" s="16">
        <v>107346.3</v>
      </c>
      <c r="C12" s="17">
        <v>48517.4</v>
      </c>
      <c r="E12" s="3"/>
    </row>
    <row r="13" spans="1:6" ht="21.75" customHeight="1" x14ac:dyDescent="0.25">
      <c r="A13" s="18" t="s">
        <v>20</v>
      </c>
      <c r="B13" s="16">
        <v>3816.1</v>
      </c>
      <c r="C13" s="17">
        <v>3816.1</v>
      </c>
      <c r="D13" s="3"/>
    </row>
    <row r="14" spans="1:6" s="8" customFormat="1" ht="21.75" customHeight="1" x14ac:dyDescent="0.25">
      <c r="A14" s="19" t="s">
        <v>1</v>
      </c>
      <c r="B14" s="20">
        <f>SUM(B10:B13)</f>
        <v>175340.80000000002</v>
      </c>
      <c r="C14" s="20">
        <f>SUM(C10:C13)</f>
        <v>57347</v>
      </c>
      <c r="D14" s="7"/>
      <c r="F14" s="9"/>
    </row>
    <row r="15" spans="1:6" ht="27.75" customHeight="1" x14ac:dyDescent="0.25">
      <c r="A15" s="21"/>
      <c r="B15" s="21"/>
      <c r="C15" s="22"/>
    </row>
    <row r="16" spans="1:6" ht="24.75" customHeight="1" x14ac:dyDescent="0.25">
      <c r="A16" s="23" t="s">
        <v>13</v>
      </c>
      <c r="B16" s="14" t="s">
        <v>7</v>
      </c>
      <c r="C16" s="14" t="s">
        <v>8</v>
      </c>
      <c r="E16" s="3"/>
      <c r="F16" s="3"/>
    </row>
    <row r="17" spans="1:3" ht="36.75" customHeight="1" x14ac:dyDescent="0.25">
      <c r="A17" s="24" t="s">
        <v>6</v>
      </c>
      <c r="B17" s="16">
        <f>SUM(B18:B21)</f>
        <v>171495.80000000002</v>
      </c>
      <c r="C17" s="16">
        <v>57344.5</v>
      </c>
    </row>
    <row r="18" spans="1:3" ht="38.25" x14ac:dyDescent="0.25">
      <c r="A18" s="25" t="s">
        <v>14</v>
      </c>
      <c r="B18" s="26">
        <v>52471.4</v>
      </c>
      <c r="C18" s="26">
        <v>0</v>
      </c>
    </row>
    <row r="19" spans="1:3" ht="48" customHeight="1" x14ac:dyDescent="0.25">
      <c r="A19" s="25" t="s">
        <v>15</v>
      </c>
      <c r="B19" s="26">
        <v>530</v>
      </c>
      <c r="C19" s="27">
        <v>0</v>
      </c>
    </row>
    <row r="20" spans="1:3" ht="38.25" customHeight="1" x14ac:dyDescent="0.25">
      <c r="A20" s="25" t="s">
        <v>16</v>
      </c>
      <c r="B20" s="26">
        <f>105208.3+1000</f>
        <v>106208.3</v>
      </c>
      <c r="C20" s="26">
        <v>57344.5</v>
      </c>
    </row>
    <row r="21" spans="1:3" ht="30.75" customHeight="1" x14ac:dyDescent="0.25">
      <c r="A21" s="25" t="s">
        <v>3</v>
      </c>
      <c r="B21" s="26">
        <f>9793.6+2492.5</f>
        <v>12286.1</v>
      </c>
      <c r="C21" s="27">
        <v>0</v>
      </c>
    </row>
    <row r="22" spans="1:3" ht="35.25" customHeight="1" x14ac:dyDescent="0.25">
      <c r="A22" s="24" t="s">
        <v>17</v>
      </c>
      <c r="B22" s="16">
        <f>B23</f>
        <v>3845</v>
      </c>
      <c r="C22" s="16">
        <f>C23</f>
        <v>0</v>
      </c>
    </row>
    <row r="23" spans="1:3" ht="24.75" customHeight="1" x14ac:dyDescent="0.25">
      <c r="A23" s="28" t="s">
        <v>5</v>
      </c>
      <c r="B23" s="26">
        <v>3845</v>
      </c>
      <c r="C23" s="27">
        <v>0</v>
      </c>
    </row>
    <row r="24" spans="1:3" x14ac:dyDescent="0.25">
      <c r="A24" s="29" t="s">
        <v>1</v>
      </c>
      <c r="B24" s="30">
        <f>B17+B23</f>
        <v>175340.80000000002</v>
      </c>
      <c r="C24" s="30">
        <f>C17+C23</f>
        <v>57344.5</v>
      </c>
    </row>
    <row r="25" spans="1:3" x14ac:dyDescent="0.25">
      <c r="A25" s="21"/>
      <c r="B25" s="21"/>
      <c r="C25" s="21"/>
    </row>
    <row r="26" spans="1:3" x14ac:dyDescent="0.25">
      <c r="A26" s="21"/>
      <c r="B26" s="22"/>
      <c r="C26" s="21"/>
    </row>
    <row r="27" spans="1:3" x14ac:dyDescent="0.25">
      <c r="A27" s="21"/>
      <c r="B27" s="21"/>
      <c r="C27" s="21"/>
    </row>
    <row r="29" spans="1:3" x14ac:dyDescent="0.25">
      <c r="C29" s="6"/>
    </row>
  </sheetData>
  <mergeCells count="5">
    <mergeCell ref="A5:C5"/>
    <mergeCell ref="A6:C6"/>
    <mergeCell ref="A2:C2"/>
    <mergeCell ref="A3:C3"/>
    <mergeCell ref="A1:C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Сыроватская</cp:lastModifiedBy>
  <cp:lastPrinted>2020-07-06T12:01:30Z</cp:lastPrinted>
  <dcterms:created xsi:type="dcterms:W3CDTF">2019-02-20T09:56:42Z</dcterms:created>
  <dcterms:modified xsi:type="dcterms:W3CDTF">2020-07-09T06:47:45Z</dcterms:modified>
</cp:coreProperties>
</file>