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31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24" i="2" l="1"/>
  <c r="D24" i="2"/>
  <c r="B24" i="2"/>
  <c r="C23" i="2"/>
  <c r="B23" i="2"/>
  <c r="C22" i="2"/>
  <c r="B22" i="2"/>
  <c r="D22" i="2" s="1"/>
  <c r="C21" i="2"/>
  <c r="B21" i="2"/>
  <c r="C20" i="2"/>
  <c r="D20" i="2" s="1"/>
  <c r="B20" i="2"/>
  <c r="C19" i="2"/>
  <c r="B19" i="2"/>
  <c r="D19" i="2" s="1"/>
  <c r="C18" i="2"/>
  <c r="D18" i="2" s="1"/>
  <c r="B18" i="2"/>
  <c r="C17" i="2"/>
  <c r="D17" i="2" s="1"/>
  <c r="B17" i="2"/>
  <c r="C16" i="2"/>
  <c r="B16" i="2"/>
  <c r="C15" i="2"/>
  <c r="B15" i="2"/>
  <c r="D15" i="2" s="1"/>
  <c r="G15" i="2"/>
  <c r="G16" i="2"/>
  <c r="G17" i="2"/>
  <c r="G18" i="2"/>
  <c r="G19" i="2"/>
  <c r="G20" i="2"/>
  <c r="G21" i="2"/>
  <c r="G22" i="2"/>
  <c r="G23" i="2"/>
  <c r="G14" i="2"/>
  <c r="D16" i="2"/>
  <c r="D21" i="2"/>
  <c r="D23" i="2"/>
  <c r="D14" i="2"/>
  <c r="D7" i="2"/>
  <c r="D6" i="2"/>
  <c r="G7" i="2"/>
  <c r="G6" i="2"/>
  <c r="F7" i="2"/>
  <c r="F6" i="2"/>
  <c r="C8" i="2"/>
  <c r="E8" i="2"/>
  <c r="G8" i="2" s="1"/>
  <c r="B8" i="2"/>
  <c r="F8" i="2" s="1"/>
  <c r="D8" i="2" l="1"/>
</calcChain>
</file>

<file path=xl/sharedStrings.xml><?xml version="1.0" encoding="utf-8"?>
<sst xmlns="http://schemas.openxmlformats.org/spreadsheetml/2006/main" count="35" uniqueCount="30">
  <si>
    <t>Наименование</t>
  </si>
  <si>
    <t>Исполнено</t>
  </si>
  <si>
    <t>Утверждено первоначально</t>
  </si>
  <si>
    <t xml:space="preserve">Утверждено </t>
  </si>
  <si>
    <t>% исполнения к утверждено  первоначально</t>
  </si>
  <si>
    <t>% исполнения к утвержденным уточненнымназначениям</t>
  </si>
  <si>
    <t>Доходы</t>
  </si>
  <si>
    <t>Расходы</t>
  </si>
  <si>
    <t>Дефицит (профицит)</t>
  </si>
  <si>
    <t>Дефицит (-) (профицит(+))</t>
  </si>
  <si>
    <t>нет</t>
  </si>
  <si>
    <t>Изменения                 (гр.3-гр.2)</t>
  </si>
  <si>
    <t>Основные параметры исполнения бюджета ЗАТО г. Североморск за 2014 год</t>
  </si>
  <si>
    <t>Сведения о внесенных изменениях в бюджет ЗАТО г. Североморск на 2015 год</t>
  </si>
  <si>
    <t xml:space="preserve">Решение Совета депутатов </t>
  </si>
  <si>
    <t>от 24.12.2013 № 486 "О бюджете муниципального образования ЗАТО г. Североморск на 2014 год и на плановый период 2015 и 2016 гг."</t>
  </si>
  <si>
    <t>от 11.03.2014 № 504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</si>
  <si>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22.04.2014 № 527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</si>
  <si>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10.06.2014 № 544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</si>
  <si>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29.07.2014 № 554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</si>
  <si>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23.09.2014 № 557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</si>
  <si>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14.10.2014 № 566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</si>
  <si>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11.11.2014 № 573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</si>
  <si>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04.12.2014 № 588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</si>
  <si>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от 16.12.2014 № 589 "О внесении изменений и дополнений в Решение Совета депутатов от 24.12.2013 г. "О бюджете муниципального образования ЗАТО г. Североморск на 2014 год и на плановый период 2015 и 2016 гг."</t>
  </si>
  <si>
    <t>Доходы (с учетом изменений)</t>
  </si>
  <si>
    <t>Расходы (с учетом изменений)</t>
  </si>
  <si>
    <t>Дефицит (профицит) (с учетом изменений)</t>
  </si>
  <si>
    <t>Итого изменений</t>
  </si>
  <si>
    <t>Объем муниципального долга (верхний предел)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</si>
</sst>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_-* #,##0.0_р_._-;\-* #,##0.0_р_._-;_-* &quot;-&quot;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2" fontId="2" fillId="0" borderId="1" xfId="0" quotePrefix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tabSelected="1" workbookViewId="0">
      <selection activeCell="B16" sqref="B16"/>
    </sheetView>
  </sheetViews>
  <sheetFormatPr defaultRowHeight="15" x14ac:dyDescent="0.25"/>
  <cols>
    <col min="1" max="1" width="45.5703125" customWidth="1"/>
    <col min="2" max="2" width="17.5703125" customWidth="1"/>
    <col min="3" max="3" width="16.5703125" customWidth="1"/>
    <col min="4" max="4" width="16" customWidth="1"/>
    <col min="5" max="5" width="17" customWidth="1"/>
    <col min="6" max="6" width="15.7109375" customWidth="1"/>
    <col min="7" max="7" width="17.7109375" customWidth="1"/>
  </cols>
  <sheetData>
    <row r="2" spans="1:7" x14ac:dyDescent="0.25">
      <c r="A2" s="5" t="s">
        <v>12</v>
      </c>
    </row>
    <row r="4" spans="1:7" ht="51" x14ac:dyDescent="0.25">
      <c r="A4" s="1" t="s">
        <v>0</v>
      </c>
      <c r="B4" s="1" t="s">
        <v>2</v>
      </c>
      <c r="C4" s="2" t="s">
        <v>3</v>
      </c>
      <c r="D4" s="2" t="s">
        <v>11</v>
      </c>
      <c r="E4" s="2" t="s">
        <v>1</v>
      </c>
      <c r="F4" s="3" t="s">
        <v>4</v>
      </c>
      <c r="G4" s="3" t="s">
        <v>5</v>
      </c>
    </row>
    <row r="5" spans="1:7" s="7" customFormat="1" ht="11.25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</row>
    <row r="6" spans="1:7" x14ac:dyDescent="0.25">
      <c r="A6" s="4" t="s">
        <v>6</v>
      </c>
      <c r="B6" s="8">
        <v>2910500.3</v>
      </c>
      <c r="C6" s="8">
        <v>2867448.8</v>
      </c>
      <c r="D6" s="8">
        <f>C6-B6</f>
        <v>-43051.5</v>
      </c>
      <c r="E6" s="8">
        <v>2846722.5</v>
      </c>
      <c r="F6" s="8">
        <f>E6/B6*100</f>
        <v>97.808699762030599</v>
      </c>
      <c r="G6" s="8">
        <f>E6/C6*100</f>
        <v>99.277186745234999</v>
      </c>
    </row>
    <row r="7" spans="1:7" x14ac:dyDescent="0.25">
      <c r="A7" s="4" t="s">
        <v>7</v>
      </c>
      <c r="B7" s="8">
        <v>3185602.5</v>
      </c>
      <c r="C7" s="8">
        <v>3272642.1</v>
      </c>
      <c r="D7" s="8">
        <f>C7-B7</f>
        <v>87039.600000000093</v>
      </c>
      <c r="E7" s="8">
        <v>3125028.3</v>
      </c>
      <c r="F7" s="8">
        <f t="shared" ref="F7:F8" si="0">E7/B7*100</f>
        <v>98.098500990001099</v>
      </c>
      <c r="G7" s="8">
        <f t="shared" ref="G7:G8" si="1">E7/C7*100</f>
        <v>95.489460946554459</v>
      </c>
    </row>
    <row r="8" spans="1:7" x14ac:dyDescent="0.25">
      <c r="A8" s="4" t="s">
        <v>9</v>
      </c>
      <c r="B8" s="8">
        <f>B6-B7</f>
        <v>-275102.20000000019</v>
      </c>
      <c r="C8" s="8">
        <f t="shared" ref="C8:E8" si="2">C6-C7</f>
        <v>-405193.30000000028</v>
      </c>
      <c r="D8" s="8">
        <f t="shared" si="2"/>
        <v>-130091.10000000009</v>
      </c>
      <c r="E8" s="8">
        <f t="shared" si="2"/>
        <v>-278305.79999999981</v>
      </c>
      <c r="F8" s="8">
        <f t="shared" si="0"/>
        <v>101.16451267928778</v>
      </c>
      <c r="G8" s="8">
        <f t="shared" si="1"/>
        <v>68.684699376815857</v>
      </c>
    </row>
    <row r="9" spans="1:7" x14ac:dyDescent="0.25">
      <c r="A9" s="4" t="s">
        <v>29</v>
      </c>
      <c r="B9" s="9" t="s">
        <v>10</v>
      </c>
      <c r="C9" s="9" t="s">
        <v>10</v>
      </c>
      <c r="D9" s="9" t="s">
        <v>10</v>
      </c>
      <c r="E9" s="9" t="s">
        <v>10</v>
      </c>
      <c r="F9" s="8"/>
      <c r="G9" s="8"/>
    </row>
    <row r="11" spans="1:7" x14ac:dyDescent="0.25">
      <c r="A11" s="5" t="s">
        <v>13</v>
      </c>
    </row>
    <row r="13" spans="1:7" ht="60.75" customHeight="1" x14ac:dyDescent="0.25">
      <c r="A13" s="10" t="s">
        <v>14</v>
      </c>
      <c r="B13" s="10" t="s">
        <v>6</v>
      </c>
      <c r="C13" s="10" t="s">
        <v>7</v>
      </c>
      <c r="D13" s="12" t="s">
        <v>8</v>
      </c>
      <c r="E13" s="12" t="s">
        <v>25</v>
      </c>
      <c r="F13" s="12" t="s">
        <v>26</v>
      </c>
      <c r="G13" s="12" t="s">
        <v>27</v>
      </c>
    </row>
    <row r="14" spans="1:7" ht="60" x14ac:dyDescent="0.25">
      <c r="A14" s="13" t="s">
        <v>15</v>
      </c>
      <c r="B14" s="9">
        <v>2910500.3</v>
      </c>
      <c r="C14" s="9">
        <v>3185602.5</v>
      </c>
      <c r="D14" s="9">
        <f>B14-C14</f>
        <v>-275102.20000000019</v>
      </c>
      <c r="E14" s="9">
        <v>2910500.3</v>
      </c>
      <c r="F14" s="9">
        <v>2867448.8</v>
      </c>
      <c r="G14" s="9">
        <f>E14-F14</f>
        <v>43051.5</v>
      </c>
    </row>
    <row r="15" spans="1:7" ht="75.75" customHeight="1" x14ac:dyDescent="0.25">
      <c r="A15" s="13" t="s">
        <v>16</v>
      </c>
      <c r="B15" s="14">
        <f>E15-B14</f>
        <v>-5287.2999999998137</v>
      </c>
      <c r="C15" s="14">
        <f>F15-C14</f>
        <v>175245.10000000009</v>
      </c>
      <c r="D15" s="9">
        <f t="shared" ref="D15:D23" si="3">B15-C15</f>
        <v>-180532.39999999991</v>
      </c>
      <c r="E15" s="9">
        <v>2905213</v>
      </c>
      <c r="F15" s="9">
        <v>3360847.6</v>
      </c>
      <c r="G15" s="9">
        <f t="shared" ref="G15:G23" si="4">E15-F15</f>
        <v>-455634.60000000009</v>
      </c>
    </row>
    <row r="16" spans="1:7" ht="80.25" customHeight="1" x14ac:dyDescent="0.25">
      <c r="A16" s="13" t="s">
        <v>17</v>
      </c>
      <c r="B16" s="14">
        <f t="shared" ref="B16:C23" si="5">E16-E15</f>
        <v>388.79999999981374</v>
      </c>
      <c r="C16" s="14">
        <f t="shared" si="5"/>
        <v>7926.1000000000931</v>
      </c>
      <c r="D16" s="9">
        <f t="shared" si="3"/>
        <v>-7537.3000000002794</v>
      </c>
      <c r="E16" s="9">
        <v>2905601.8</v>
      </c>
      <c r="F16" s="9">
        <v>3368773.7</v>
      </c>
      <c r="G16" s="9">
        <f t="shared" si="4"/>
        <v>-463171.90000000037</v>
      </c>
    </row>
    <row r="17" spans="1:7" ht="82.5" customHeight="1" x14ac:dyDescent="0.25">
      <c r="A17" s="13" t="s">
        <v>18</v>
      </c>
      <c r="B17" s="14">
        <f t="shared" si="5"/>
        <v>8452.8500000000931</v>
      </c>
      <c r="C17" s="14">
        <f t="shared" si="5"/>
        <v>9935.8299999996088</v>
      </c>
      <c r="D17" s="9">
        <f t="shared" si="3"/>
        <v>-1482.9799999995157</v>
      </c>
      <c r="E17" s="9">
        <v>2914054.65</v>
      </c>
      <c r="F17" s="9">
        <v>3378709.53</v>
      </c>
      <c r="G17" s="9">
        <f t="shared" si="4"/>
        <v>-464654.87999999989</v>
      </c>
    </row>
    <row r="18" spans="1:7" ht="78" customHeight="1" x14ac:dyDescent="0.25">
      <c r="A18" s="13" t="s">
        <v>19</v>
      </c>
      <c r="B18" s="14">
        <f t="shared" si="5"/>
        <v>7074.8000000002794</v>
      </c>
      <c r="C18" s="14">
        <f t="shared" si="5"/>
        <v>36328.420000000391</v>
      </c>
      <c r="D18" s="9">
        <f t="shared" si="3"/>
        <v>-29253.620000000112</v>
      </c>
      <c r="E18" s="9">
        <v>2921129.45</v>
      </c>
      <c r="F18" s="9">
        <v>3415037.95</v>
      </c>
      <c r="G18" s="9">
        <f t="shared" si="4"/>
        <v>-493908.5</v>
      </c>
    </row>
    <row r="19" spans="1:7" ht="77.25" customHeight="1" x14ac:dyDescent="0.25">
      <c r="A19" s="13" t="s">
        <v>20</v>
      </c>
      <c r="B19" s="14">
        <f t="shared" si="5"/>
        <v>4.9999999813735485E-2</v>
      </c>
      <c r="C19" s="14">
        <f t="shared" si="5"/>
        <v>1622.5499999998137</v>
      </c>
      <c r="D19" s="9">
        <f t="shared" si="3"/>
        <v>-1622.5</v>
      </c>
      <c r="E19" s="9">
        <v>2921129.5</v>
      </c>
      <c r="F19" s="9">
        <v>3416660.5</v>
      </c>
      <c r="G19" s="9">
        <f t="shared" si="4"/>
        <v>-495531</v>
      </c>
    </row>
    <row r="20" spans="1:7" ht="78" customHeight="1" x14ac:dyDescent="0.25">
      <c r="A20" s="13" t="s">
        <v>21</v>
      </c>
      <c r="B20" s="14">
        <f t="shared" si="5"/>
        <v>0</v>
      </c>
      <c r="C20" s="14">
        <f t="shared" si="5"/>
        <v>0</v>
      </c>
      <c r="D20" s="9">
        <f t="shared" si="3"/>
        <v>0</v>
      </c>
      <c r="E20" s="9">
        <v>2921129.5</v>
      </c>
      <c r="F20" s="9">
        <v>3416660.5</v>
      </c>
      <c r="G20" s="9">
        <f t="shared" si="4"/>
        <v>-495531</v>
      </c>
    </row>
    <row r="21" spans="1:7" ht="79.5" customHeight="1" x14ac:dyDescent="0.25">
      <c r="A21" s="13" t="s">
        <v>22</v>
      </c>
      <c r="B21" s="14">
        <f t="shared" si="5"/>
        <v>0</v>
      </c>
      <c r="C21" s="14">
        <f t="shared" si="5"/>
        <v>-31876.299999999814</v>
      </c>
      <c r="D21" s="9">
        <f t="shared" si="3"/>
        <v>31876.299999999814</v>
      </c>
      <c r="E21" s="9">
        <v>2921129.5</v>
      </c>
      <c r="F21" s="9">
        <v>3384784.2</v>
      </c>
      <c r="G21" s="9">
        <f t="shared" si="4"/>
        <v>-463654.70000000019</v>
      </c>
    </row>
    <row r="22" spans="1:7" ht="79.5" customHeight="1" x14ac:dyDescent="0.25">
      <c r="A22" s="13" t="s">
        <v>23</v>
      </c>
      <c r="B22" s="14">
        <f t="shared" si="5"/>
        <v>-53680.700000000186</v>
      </c>
      <c r="C22" s="14">
        <f t="shared" si="5"/>
        <v>-111500.60000000009</v>
      </c>
      <c r="D22" s="9">
        <f t="shared" si="3"/>
        <v>57819.899999999907</v>
      </c>
      <c r="E22" s="9">
        <v>2867448.8</v>
      </c>
      <c r="F22" s="9">
        <v>3273283.6</v>
      </c>
      <c r="G22" s="9">
        <f t="shared" si="4"/>
        <v>-405834.80000000028</v>
      </c>
    </row>
    <row r="23" spans="1:7" ht="81.75" customHeight="1" x14ac:dyDescent="0.25">
      <c r="A23" s="13" t="s">
        <v>24</v>
      </c>
      <c r="B23" s="14">
        <f t="shared" si="5"/>
        <v>0</v>
      </c>
      <c r="C23" s="14">
        <f t="shared" si="5"/>
        <v>-641.5</v>
      </c>
      <c r="D23" s="9">
        <f t="shared" si="3"/>
        <v>641.5</v>
      </c>
      <c r="E23" s="9">
        <v>2867448.8</v>
      </c>
      <c r="F23" s="9">
        <v>3272642.1</v>
      </c>
      <c r="G23" s="9">
        <f t="shared" si="4"/>
        <v>-405193.30000000028</v>
      </c>
    </row>
    <row r="24" spans="1:7" x14ac:dyDescent="0.25">
      <c r="A24" s="13" t="s">
        <v>28</v>
      </c>
      <c r="B24" s="15">
        <f>SUM(B15:B23)</f>
        <v>-43051.5</v>
      </c>
      <c r="C24" s="15">
        <f t="shared" ref="C24:D24" si="6">SUM(C15:C23)</f>
        <v>87039.600000000093</v>
      </c>
      <c r="D24" s="15">
        <f t="shared" si="6"/>
        <v>-130091.10000000009</v>
      </c>
    </row>
    <row r="25" spans="1:7" x14ac:dyDescent="0.25">
      <c r="A25" s="11"/>
    </row>
    <row r="26" spans="1:7" x14ac:dyDescent="0.25">
      <c r="A26" s="11"/>
    </row>
    <row r="27" spans="1:7" x14ac:dyDescent="0.25">
      <c r="A27" s="11"/>
    </row>
    <row r="28" spans="1:7" x14ac:dyDescent="0.25">
      <c r="A28" s="11"/>
    </row>
    <row r="29" spans="1:7" x14ac:dyDescent="0.25">
      <c r="A29" s="11"/>
    </row>
    <row r="30" spans="1:7" x14ac:dyDescent="0.25">
      <c r="A30" s="11"/>
    </row>
    <row r="31" spans="1:7" x14ac:dyDescent="0.25">
      <c r="A31" s="11"/>
    </row>
    <row r="32" spans="1:7" x14ac:dyDescent="0.25">
      <c r="A32" s="11"/>
    </row>
    <row r="33" spans="1:1" x14ac:dyDescent="0.25">
      <c r="A33" s="11"/>
    </row>
    <row r="34" spans="1:1" x14ac:dyDescent="0.25">
      <c r="A34" s="11"/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Шкода</dc:creator>
  <cp:lastModifiedBy>Шкода</cp:lastModifiedBy>
  <cp:lastPrinted>2015-07-29T07:49:44Z</cp:lastPrinted>
  <dcterms:created xsi:type="dcterms:W3CDTF">2015-01-19T13:42:28Z</dcterms:created>
  <dcterms:modified xsi:type="dcterms:W3CDTF">2015-07-29T07:52:28Z</dcterms:modified>
</cp:coreProperties>
</file>